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8975" windowHeight="90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<sst xmlns="http://schemas.openxmlformats.org/spreadsheetml/2006/main" count="81" uniqueCount="73">
  <si>
    <t>主要選挙の投票状況</t>
  </si>
  <si>
    <t>選挙名・執行年月日</t>
  </si>
  <si>
    <t>男</t>
  </si>
  <si>
    <t>女</t>
  </si>
  <si>
    <t>当 日 有 権 者 数</t>
  </si>
  <si>
    <t>投 票 者 数</t>
  </si>
  <si>
    <t>衆議院議員</t>
  </si>
  <si>
    <t>8.10.20</t>
  </si>
  <si>
    <t>5.  7.18</t>
  </si>
  <si>
    <t>12.  6.25</t>
  </si>
  <si>
    <t>15.11.  9</t>
  </si>
  <si>
    <t>17.  9.11</t>
  </si>
  <si>
    <r>
      <t>平成</t>
    </r>
    <r>
      <rPr>
        <sz val="11"/>
        <rFont val="Century"/>
        <family val="1"/>
      </rPr>
      <t xml:space="preserve">   2.  2.18</t>
    </r>
  </si>
  <si>
    <r>
      <t>平成元</t>
    </r>
    <r>
      <rPr>
        <sz val="11"/>
        <rFont val="Century"/>
        <family val="1"/>
      </rPr>
      <t>.  7.23</t>
    </r>
  </si>
  <si>
    <t>4.  7.26</t>
  </si>
  <si>
    <t>7.  7.23</t>
  </si>
  <si>
    <t>10.  7.12</t>
  </si>
  <si>
    <t>13.  7.29</t>
  </si>
  <si>
    <t>16.  7.11</t>
  </si>
  <si>
    <t>府知事</t>
  </si>
  <si>
    <r>
      <t>平成</t>
    </r>
    <r>
      <rPr>
        <sz val="11"/>
        <rFont val="Century"/>
        <family val="1"/>
      </rPr>
      <t xml:space="preserve">   3.  4.  7</t>
    </r>
  </si>
  <si>
    <t>7.  4.  9</t>
  </si>
  <si>
    <t>11.  4.11</t>
  </si>
  <si>
    <t>12.  2.  6</t>
  </si>
  <si>
    <t>16.  2.  1</t>
  </si>
  <si>
    <t>府議会議員</t>
  </si>
  <si>
    <t>15.  4.13</t>
  </si>
  <si>
    <t>市長</t>
  </si>
  <si>
    <r>
      <t>平成元</t>
    </r>
    <r>
      <rPr>
        <sz val="11"/>
        <rFont val="Century"/>
        <family val="1"/>
      </rPr>
      <t>.11.26</t>
    </r>
  </si>
  <si>
    <t>5.11.28</t>
  </si>
  <si>
    <t>9.11.30</t>
  </si>
  <si>
    <t>13.11.25</t>
  </si>
  <si>
    <t>市議会議員</t>
  </si>
  <si>
    <r>
      <t>平成</t>
    </r>
    <r>
      <rPr>
        <sz val="11"/>
        <rFont val="Century"/>
        <family val="1"/>
      </rPr>
      <t xml:space="preserve">   7.  4.23</t>
    </r>
  </si>
  <si>
    <t>11.  4.25</t>
  </si>
  <si>
    <t>15.  4.27</t>
  </si>
  <si>
    <t>総数</t>
  </si>
  <si>
    <r>
      <t>投　票　率</t>
    </r>
    <r>
      <rPr>
        <sz val="11"/>
        <rFont val="Century"/>
        <family val="1"/>
      </rPr>
      <t xml:space="preserve"> (%)</t>
    </r>
  </si>
  <si>
    <r>
      <t>(</t>
    </r>
    <r>
      <rPr>
        <sz val="11"/>
        <rFont val="ＭＳ 明朝"/>
        <family val="1"/>
      </rPr>
      <t>補欠</t>
    </r>
    <r>
      <rPr>
        <sz val="11"/>
        <rFont val="Century"/>
        <family val="1"/>
      </rPr>
      <t>)  9.11.30</t>
    </r>
  </si>
  <si>
    <r>
      <t>(</t>
    </r>
    <r>
      <rPr>
        <sz val="11"/>
        <rFont val="ＭＳ 明朝"/>
        <family val="1"/>
      </rPr>
      <t>補欠</t>
    </r>
    <r>
      <rPr>
        <sz val="11"/>
        <rFont val="Century"/>
        <family val="1"/>
      </rPr>
      <t>)13.11.25</t>
    </r>
  </si>
  <si>
    <r>
      <t>参議院議員</t>
    </r>
    <r>
      <rPr>
        <sz val="11"/>
        <rFont val="Century"/>
        <family val="1"/>
      </rPr>
      <t>(</t>
    </r>
    <r>
      <rPr>
        <sz val="11"/>
        <rFont val="ＭＳ 明朝"/>
        <family val="1"/>
      </rPr>
      <t>選挙区</t>
    </r>
    <r>
      <rPr>
        <sz val="11"/>
        <rFont val="Century"/>
        <family val="1"/>
      </rPr>
      <t>)</t>
    </r>
  </si>
  <si>
    <t>担当：選挙管理委員会事務局</t>
  </si>
  <si>
    <t>17.11.27</t>
  </si>
  <si>
    <t>19.  4.22</t>
  </si>
  <si>
    <t>19.  4.  8</t>
  </si>
  <si>
    <t>19.  7.29</t>
  </si>
  <si>
    <t>20.  1.27</t>
  </si>
  <si>
    <t>21.11.29</t>
  </si>
  <si>
    <t>22.  7.11</t>
  </si>
  <si>
    <t>21.  8.30</t>
  </si>
  <si>
    <t>23.  4.10</t>
  </si>
  <si>
    <t>23.  4.24</t>
  </si>
  <si>
    <t>23.11.27</t>
  </si>
  <si>
    <t>24.12.16</t>
  </si>
  <si>
    <t>25.  7.21</t>
  </si>
  <si>
    <t>25.11.24</t>
  </si>
  <si>
    <t>26.12.14</t>
  </si>
  <si>
    <t>27.  4.12</t>
  </si>
  <si>
    <t>27.  4.26</t>
  </si>
  <si>
    <t>27.11.22</t>
  </si>
  <si>
    <t>28.  7.10</t>
  </si>
  <si>
    <t>29.10.22</t>
  </si>
  <si>
    <t>29.11.26</t>
  </si>
  <si>
    <r>
      <t>(</t>
    </r>
    <r>
      <rPr>
        <sz val="11"/>
        <rFont val="ＭＳ Ｐ明朝"/>
        <family val="1"/>
      </rPr>
      <t>補欠</t>
    </r>
    <r>
      <rPr>
        <sz val="11"/>
        <rFont val="Century"/>
        <family val="1"/>
      </rPr>
      <t>)29.11.26</t>
    </r>
  </si>
  <si>
    <t>7.  4.  9</t>
  </si>
  <si>
    <t>30.  2.  4</t>
  </si>
  <si>
    <r>
      <t>(</t>
    </r>
    <r>
      <rPr>
        <sz val="11"/>
        <rFont val="ＭＳ Ｐ明朝"/>
        <family val="1"/>
      </rPr>
      <t>補欠</t>
    </r>
    <r>
      <rPr>
        <sz val="11"/>
        <rFont val="Century"/>
        <family val="1"/>
      </rPr>
      <t>)30.  2.  4</t>
    </r>
  </si>
  <si>
    <t>31. 4. 7</t>
  </si>
  <si>
    <t>31  4. 7</t>
  </si>
  <si>
    <t>31. 4.21</t>
  </si>
  <si>
    <r>
      <rPr>
        <sz val="11"/>
        <rFont val="ＭＳ Ｐ明朝"/>
        <family val="1"/>
      </rPr>
      <t>令和元</t>
    </r>
    <r>
      <rPr>
        <sz val="11"/>
        <rFont val="Century"/>
        <family val="1"/>
      </rPr>
      <t>.7.21</t>
    </r>
  </si>
  <si>
    <t>令和 3.10.31</t>
  </si>
  <si>
    <t>令和4.1.30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</si>
</sst>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);[Red]\(0.0\)"/>
    <numFmt numFmtId="178" formatCode="0.0_ "/>
    <numFmt numFmtId="179" formatCode="0.000_ "/>
    <numFmt numFmtId="180" formatCode="0.00_ "/>
    <numFmt numFmtId="181" formatCode="0_ "/>
    <numFmt numFmtId="182" formatCode="###.0\ ###"/>
    <numFmt numFmtId="183" formatCode="0.000000_ "/>
    <numFmt numFmtId="184" formatCode="0.00000_ "/>
    <numFmt numFmtId="185" formatCode="0.0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0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view="pageBreakPreview" zoomScale="85" zoomScaleNormal="75" zoomScaleSheetLayoutView="85" zoomScalePageLayoutView="0" workbookViewId="0" topLeftCell="A49">
      <selection activeCell="H61" sqref="H61:J62"/>
    </sheetView>
  </sheetViews>
  <sheetFormatPr defaultColWidth="9.00390625" defaultRowHeight="18.75" customHeight="1"/>
  <cols>
    <col min="1" max="1" width="19.125" style="0" customWidth="1"/>
    <col min="2" max="10" width="8.875" style="0" customWidth="1"/>
  </cols>
  <sheetData>
    <row r="1" spans="1:10" ht="18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="1" customFormat="1" ht="18.75" customHeight="1" thickBot="1"/>
    <row r="3" spans="1:10" s="1" customFormat="1" ht="18.75" customHeight="1">
      <c r="A3" s="21" t="s">
        <v>1</v>
      </c>
      <c r="B3" s="26" t="s">
        <v>4</v>
      </c>
      <c r="C3" s="23"/>
      <c r="D3" s="23"/>
      <c r="E3" s="26" t="s">
        <v>5</v>
      </c>
      <c r="F3" s="23"/>
      <c r="G3" s="27"/>
      <c r="H3" s="23" t="s">
        <v>37</v>
      </c>
      <c r="I3" s="24"/>
      <c r="J3" s="24"/>
    </row>
    <row r="4" spans="1:10" ht="18.75" customHeight="1">
      <c r="A4" s="22"/>
      <c r="B4" s="4" t="s">
        <v>36</v>
      </c>
      <c r="C4" s="4" t="s">
        <v>2</v>
      </c>
      <c r="D4" s="11" t="s">
        <v>3</v>
      </c>
      <c r="E4" s="5" t="s">
        <v>36</v>
      </c>
      <c r="F4" s="6" t="s">
        <v>2</v>
      </c>
      <c r="G4" s="5" t="s">
        <v>3</v>
      </c>
      <c r="H4" s="3" t="s">
        <v>36</v>
      </c>
      <c r="I4" s="5" t="s">
        <v>2</v>
      </c>
      <c r="J4" s="6" t="s">
        <v>3</v>
      </c>
    </row>
    <row r="5" spans="1:10" ht="18.75" customHeight="1">
      <c r="A5" s="7" t="s">
        <v>6</v>
      </c>
      <c r="B5" s="2"/>
      <c r="C5" s="2"/>
      <c r="D5" s="2"/>
      <c r="E5" s="12"/>
      <c r="F5" s="2"/>
      <c r="G5" s="13"/>
      <c r="H5" s="2"/>
      <c r="I5" s="2"/>
      <c r="J5" s="2"/>
    </row>
    <row r="6" spans="1:10" ht="18.75" customHeight="1">
      <c r="A6" s="10" t="s">
        <v>12</v>
      </c>
      <c r="B6" s="2">
        <f aca="true" t="shared" si="0" ref="B6:B11">SUM(C6:D6)</f>
        <v>137041</v>
      </c>
      <c r="C6" s="2">
        <v>65424</v>
      </c>
      <c r="D6" s="2">
        <v>71617</v>
      </c>
      <c r="E6" s="12">
        <f aca="true" t="shared" si="1" ref="E6:E11">SUM(F6:G6)</f>
        <v>88553</v>
      </c>
      <c r="F6" s="2">
        <v>41419</v>
      </c>
      <c r="G6" s="13">
        <v>47134</v>
      </c>
      <c r="H6" s="14">
        <f aca="true" t="shared" si="2" ref="H6:J15">E6/B6*100</f>
        <v>64.61788807729074</v>
      </c>
      <c r="I6" s="14">
        <f t="shared" si="2"/>
        <v>63.30857177794081</v>
      </c>
      <c r="J6" s="14">
        <f t="shared" si="2"/>
        <v>65.81398271360152</v>
      </c>
    </row>
    <row r="7" spans="1:10" ht="18.75" customHeight="1">
      <c r="A7" s="9" t="s">
        <v>8</v>
      </c>
      <c r="B7" s="2">
        <f t="shared" si="0"/>
        <v>142761</v>
      </c>
      <c r="C7" s="2">
        <v>68350</v>
      </c>
      <c r="D7" s="2">
        <v>74411</v>
      </c>
      <c r="E7" s="12">
        <f t="shared" si="1"/>
        <v>84489</v>
      </c>
      <c r="F7" s="2">
        <v>39816</v>
      </c>
      <c r="G7" s="13">
        <v>44673</v>
      </c>
      <c r="H7" s="14">
        <f t="shared" si="2"/>
        <v>59.18212957320277</v>
      </c>
      <c r="I7" s="14">
        <f t="shared" si="2"/>
        <v>58.25310899780541</v>
      </c>
      <c r="J7" s="14">
        <f t="shared" si="2"/>
        <v>60.03547862547204</v>
      </c>
    </row>
    <row r="8" spans="1:10" ht="18.75" customHeight="1">
      <c r="A8" s="9" t="s">
        <v>7</v>
      </c>
      <c r="B8" s="2">
        <f t="shared" si="0"/>
        <v>151038</v>
      </c>
      <c r="C8" s="2">
        <v>72450</v>
      </c>
      <c r="D8" s="2">
        <v>78588</v>
      </c>
      <c r="E8" s="12">
        <f t="shared" si="1"/>
        <v>84136</v>
      </c>
      <c r="F8" s="2">
        <v>39609</v>
      </c>
      <c r="G8" s="13">
        <v>44527</v>
      </c>
      <c r="H8" s="14">
        <f t="shared" si="2"/>
        <v>55.70518677418927</v>
      </c>
      <c r="I8" s="14">
        <f t="shared" si="2"/>
        <v>54.670807453416145</v>
      </c>
      <c r="J8" s="14">
        <f t="shared" si="2"/>
        <v>56.65877742148928</v>
      </c>
    </row>
    <row r="9" spans="1:10" ht="18.75" customHeight="1">
      <c r="A9" s="9" t="s">
        <v>9</v>
      </c>
      <c r="B9" s="2">
        <f t="shared" si="0"/>
        <v>155660</v>
      </c>
      <c r="C9" s="2">
        <v>74401</v>
      </c>
      <c r="D9" s="2">
        <v>81259</v>
      </c>
      <c r="E9" s="12">
        <f t="shared" si="1"/>
        <v>84062</v>
      </c>
      <c r="F9" s="2">
        <v>39764</v>
      </c>
      <c r="G9" s="13">
        <v>44298</v>
      </c>
      <c r="H9" s="14">
        <f t="shared" si="2"/>
        <v>54.00359758447899</v>
      </c>
      <c r="I9" s="14">
        <f t="shared" si="2"/>
        <v>53.44551820540047</v>
      </c>
      <c r="J9" s="14">
        <f t="shared" si="2"/>
        <v>54.514576846872345</v>
      </c>
    </row>
    <row r="10" spans="1:10" ht="18.75" customHeight="1">
      <c r="A10" s="9" t="s">
        <v>10</v>
      </c>
      <c r="B10" s="2">
        <f t="shared" si="0"/>
        <v>158501</v>
      </c>
      <c r="C10" s="2">
        <v>75426</v>
      </c>
      <c r="D10" s="2">
        <v>83075</v>
      </c>
      <c r="E10" s="12">
        <f t="shared" si="1"/>
        <v>82653</v>
      </c>
      <c r="F10" s="2">
        <v>39201</v>
      </c>
      <c r="G10" s="13">
        <v>43452</v>
      </c>
      <c r="H10" s="14">
        <f t="shared" si="2"/>
        <v>52.14667415347537</v>
      </c>
      <c r="I10" s="14">
        <f t="shared" si="2"/>
        <v>51.97279452708615</v>
      </c>
      <c r="J10" s="14">
        <f t="shared" si="2"/>
        <v>52.30454408666867</v>
      </c>
    </row>
    <row r="11" spans="1:10" ht="18.75" customHeight="1">
      <c r="A11" s="9" t="s">
        <v>11</v>
      </c>
      <c r="B11" s="2">
        <f t="shared" si="0"/>
        <v>159350</v>
      </c>
      <c r="C11" s="2">
        <v>75798</v>
      </c>
      <c r="D11" s="2">
        <v>83552</v>
      </c>
      <c r="E11" s="12">
        <f t="shared" si="1"/>
        <v>99442</v>
      </c>
      <c r="F11" s="2">
        <v>46272</v>
      </c>
      <c r="G11" s="13">
        <v>53170</v>
      </c>
      <c r="H11" s="14">
        <f t="shared" si="2"/>
        <v>62.40476937558833</v>
      </c>
      <c r="I11" s="14">
        <f t="shared" si="2"/>
        <v>61.04646560595266</v>
      </c>
      <c r="J11" s="14">
        <f t="shared" si="2"/>
        <v>63.6370164687859</v>
      </c>
    </row>
    <row r="12" spans="1:10" ht="18.75" customHeight="1">
      <c r="A12" s="9" t="s">
        <v>49</v>
      </c>
      <c r="B12" s="2">
        <v>159590</v>
      </c>
      <c r="C12" s="2">
        <v>75636</v>
      </c>
      <c r="D12" s="2">
        <v>83954</v>
      </c>
      <c r="E12" s="12">
        <v>101329</v>
      </c>
      <c r="F12" s="2">
        <v>48008</v>
      </c>
      <c r="G12" s="13">
        <v>53321</v>
      </c>
      <c r="H12" s="14">
        <f t="shared" si="2"/>
        <v>63.49332664953945</v>
      </c>
      <c r="I12" s="14">
        <f t="shared" si="2"/>
        <v>63.47242054048336</v>
      </c>
      <c r="J12" s="14">
        <f t="shared" si="2"/>
        <v>63.51216142173095</v>
      </c>
    </row>
    <row r="13" spans="1:10" ht="18.75" customHeight="1">
      <c r="A13" s="9" t="s">
        <v>53</v>
      </c>
      <c r="B13" s="2">
        <v>159564</v>
      </c>
      <c r="C13" s="2">
        <v>75480</v>
      </c>
      <c r="D13" s="2">
        <v>84084</v>
      </c>
      <c r="E13" s="12">
        <v>85290</v>
      </c>
      <c r="F13" s="2">
        <v>40689</v>
      </c>
      <c r="G13" s="13">
        <v>44601</v>
      </c>
      <c r="H13" s="14">
        <f t="shared" si="2"/>
        <v>53.45190644506279</v>
      </c>
      <c r="I13" s="14">
        <f t="shared" si="2"/>
        <v>53.90699523052464</v>
      </c>
      <c r="J13" s="14">
        <f t="shared" si="2"/>
        <v>53.04338518624233</v>
      </c>
    </row>
    <row r="14" spans="1:10" ht="18.75" customHeight="1">
      <c r="A14" s="9" t="s">
        <v>56</v>
      </c>
      <c r="B14" s="2">
        <v>159472</v>
      </c>
      <c r="C14" s="2">
        <v>75293</v>
      </c>
      <c r="D14" s="2">
        <v>84179</v>
      </c>
      <c r="E14" s="12">
        <v>73272</v>
      </c>
      <c r="F14" s="2">
        <v>35172</v>
      </c>
      <c r="G14" s="13">
        <v>38100</v>
      </c>
      <c r="H14" s="14">
        <f t="shared" si="2"/>
        <v>45.94662385873382</v>
      </c>
      <c r="I14" s="14">
        <f t="shared" si="2"/>
        <v>46.713505903603256</v>
      </c>
      <c r="J14" s="14">
        <f t="shared" si="2"/>
        <v>45.26069447249314</v>
      </c>
    </row>
    <row r="15" spans="1:10" ht="18.75" customHeight="1">
      <c r="A15" s="9" t="s">
        <v>61</v>
      </c>
      <c r="B15" s="2">
        <v>162636</v>
      </c>
      <c r="C15" s="2">
        <v>76993</v>
      </c>
      <c r="D15" s="2">
        <v>85643</v>
      </c>
      <c r="E15" s="12">
        <v>70941</v>
      </c>
      <c r="F15" s="2">
        <v>33915</v>
      </c>
      <c r="G15" s="13">
        <v>37026</v>
      </c>
      <c r="H15" s="14">
        <f>E15/B15*100</f>
        <v>43.61949383900243</v>
      </c>
      <c r="I15" s="14">
        <f t="shared" si="2"/>
        <v>44.04945904173106</v>
      </c>
      <c r="J15" s="14">
        <f t="shared" si="2"/>
        <v>43.23295540791425</v>
      </c>
    </row>
    <row r="16" spans="1:10" ht="18.75" customHeight="1">
      <c r="A16" s="9" t="s">
        <v>71</v>
      </c>
      <c r="B16" s="17">
        <v>159176</v>
      </c>
      <c r="C16" s="17">
        <v>75090</v>
      </c>
      <c r="D16" s="17">
        <v>84086</v>
      </c>
      <c r="E16" s="18">
        <v>80010</v>
      </c>
      <c r="F16" s="17">
        <v>37578</v>
      </c>
      <c r="G16" s="19">
        <v>42432</v>
      </c>
      <c r="H16" s="14">
        <f>E16/B16*100</f>
        <v>50.265115344021716</v>
      </c>
      <c r="I16" s="14">
        <f>F16/C16*100</f>
        <v>50.04394726328406</v>
      </c>
      <c r="J16" s="14">
        <f>G16/D16*100</f>
        <v>50.4626216016935</v>
      </c>
    </row>
    <row r="17" spans="1:10" ht="18.75" customHeight="1">
      <c r="A17" s="9"/>
      <c r="B17" s="2"/>
      <c r="C17" s="2"/>
      <c r="D17" s="2"/>
      <c r="E17" s="12"/>
      <c r="F17" s="2"/>
      <c r="G17" s="13"/>
      <c r="H17" s="14"/>
      <c r="I17" s="14"/>
      <c r="J17" s="14"/>
    </row>
    <row r="18" spans="1:10" ht="18.75" customHeight="1">
      <c r="A18" s="7" t="s">
        <v>40</v>
      </c>
      <c r="B18" s="2"/>
      <c r="C18" s="2"/>
      <c r="D18" s="2"/>
      <c r="E18" s="12"/>
      <c r="F18" s="2"/>
      <c r="G18" s="13"/>
      <c r="H18" s="14"/>
      <c r="I18" s="14"/>
      <c r="J18" s="14"/>
    </row>
    <row r="19" spans="1:10" ht="18.75" customHeight="1">
      <c r="A19" s="8" t="s">
        <v>13</v>
      </c>
      <c r="B19" s="2">
        <f aca="true" t="shared" si="3" ref="B19:B25">SUM(C19:D19)</f>
        <v>135635</v>
      </c>
      <c r="C19" s="2">
        <v>64695</v>
      </c>
      <c r="D19" s="2">
        <v>70940</v>
      </c>
      <c r="E19" s="12">
        <f aca="true" t="shared" si="4" ref="E19:E24">SUM(F19:G19)</f>
        <v>82919</v>
      </c>
      <c r="F19" s="2">
        <v>38674</v>
      </c>
      <c r="G19" s="13">
        <v>44245</v>
      </c>
      <c r="H19" s="14">
        <f aca="true" t="shared" si="5" ref="H19:J24">E19/B19*100</f>
        <v>61.13392560917167</v>
      </c>
      <c r="I19" s="14">
        <f t="shared" si="5"/>
        <v>59.77896282556612</v>
      </c>
      <c r="J19" s="14">
        <f t="shared" si="5"/>
        <v>62.36960811953763</v>
      </c>
    </row>
    <row r="20" spans="1:10" ht="18.75" customHeight="1">
      <c r="A20" s="9" t="s">
        <v>14</v>
      </c>
      <c r="B20" s="2">
        <f t="shared" si="3"/>
        <v>140991</v>
      </c>
      <c r="C20" s="2">
        <v>67437</v>
      </c>
      <c r="D20" s="2">
        <v>73554</v>
      </c>
      <c r="E20" s="12">
        <f t="shared" si="4"/>
        <v>68135</v>
      </c>
      <c r="F20" s="2">
        <v>31674</v>
      </c>
      <c r="G20" s="13">
        <v>36461</v>
      </c>
      <c r="H20" s="14">
        <f t="shared" si="5"/>
        <v>48.32577965969459</v>
      </c>
      <c r="I20" s="14">
        <f t="shared" si="5"/>
        <v>46.968281507184486</v>
      </c>
      <c r="J20" s="14">
        <f t="shared" si="5"/>
        <v>49.57038366370286</v>
      </c>
    </row>
    <row r="21" spans="1:10" ht="18.75" customHeight="1">
      <c r="A21" s="9" t="s">
        <v>15</v>
      </c>
      <c r="B21" s="2">
        <f>SUM(C21:D21)</f>
        <v>148514</v>
      </c>
      <c r="C21" s="2">
        <v>71254</v>
      </c>
      <c r="D21" s="2">
        <v>77260</v>
      </c>
      <c r="E21" s="12">
        <f t="shared" si="4"/>
        <v>52414</v>
      </c>
      <c r="F21" s="2">
        <v>24672</v>
      </c>
      <c r="G21" s="13">
        <v>27742</v>
      </c>
      <c r="H21" s="14">
        <f t="shared" si="5"/>
        <v>35.29229567582854</v>
      </c>
      <c r="I21" s="14">
        <f t="shared" si="5"/>
        <v>34.62542453756982</v>
      </c>
      <c r="J21" s="14">
        <f t="shared" si="5"/>
        <v>35.90732591250323</v>
      </c>
    </row>
    <row r="22" spans="1:10" ht="18.75" customHeight="1">
      <c r="A22" s="9" t="s">
        <v>16</v>
      </c>
      <c r="B22" s="2">
        <f>SUM(C22:D22)</f>
        <v>153316</v>
      </c>
      <c r="C22" s="2">
        <v>73420</v>
      </c>
      <c r="D22" s="2">
        <v>79896</v>
      </c>
      <c r="E22" s="12">
        <f t="shared" si="4"/>
        <v>86692</v>
      </c>
      <c r="F22" s="2">
        <v>40492</v>
      </c>
      <c r="G22" s="13">
        <v>46200</v>
      </c>
      <c r="H22" s="14">
        <v>56.54</v>
      </c>
      <c r="I22" s="14">
        <f t="shared" si="5"/>
        <v>55.151184963225276</v>
      </c>
      <c r="J22" s="14">
        <f t="shared" si="5"/>
        <v>57.82517272454191</v>
      </c>
    </row>
    <row r="23" spans="1:10" ht="18.75" customHeight="1">
      <c r="A23" s="9" t="s">
        <v>17</v>
      </c>
      <c r="B23" s="2">
        <f t="shared" si="3"/>
        <v>157019</v>
      </c>
      <c r="C23" s="2">
        <v>74971</v>
      </c>
      <c r="D23" s="2">
        <v>82048</v>
      </c>
      <c r="E23" s="12">
        <f t="shared" si="4"/>
        <v>78837</v>
      </c>
      <c r="F23" s="2">
        <v>37017</v>
      </c>
      <c r="G23" s="13">
        <v>41820</v>
      </c>
      <c r="H23" s="14">
        <f t="shared" si="5"/>
        <v>50.20857348473752</v>
      </c>
      <c r="I23" s="14">
        <f t="shared" si="5"/>
        <v>49.37509170212483</v>
      </c>
      <c r="J23" s="14">
        <f t="shared" si="5"/>
        <v>50.97016380655226</v>
      </c>
    </row>
    <row r="24" spans="1:10" ht="18.75" customHeight="1">
      <c r="A24" s="9" t="s">
        <v>18</v>
      </c>
      <c r="B24" s="2">
        <f t="shared" si="3"/>
        <v>158776</v>
      </c>
      <c r="C24" s="2">
        <v>75462</v>
      </c>
      <c r="D24" s="2">
        <v>83314</v>
      </c>
      <c r="E24" s="12">
        <f t="shared" si="4"/>
        <v>79370</v>
      </c>
      <c r="F24" s="2">
        <v>37463</v>
      </c>
      <c r="G24" s="13">
        <v>41907</v>
      </c>
      <c r="H24" s="14">
        <f t="shared" si="5"/>
        <v>49.98866327404646</v>
      </c>
      <c r="I24" s="14">
        <f t="shared" si="5"/>
        <v>49.64485436378575</v>
      </c>
      <c r="J24" s="14">
        <f t="shared" si="5"/>
        <v>50.30006961615094</v>
      </c>
    </row>
    <row r="25" spans="1:10" ht="18.75" customHeight="1">
      <c r="A25" s="9" t="s">
        <v>45</v>
      </c>
      <c r="B25" s="2">
        <f t="shared" si="3"/>
        <v>159884</v>
      </c>
      <c r="C25" s="2">
        <v>75923</v>
      </c>
      <c r="D25" s="2">
        <v>83961</v>
      </c>
      <c r="E25" s="12">
        <f>SUM(F25:G25)</f>
        <v>83580</v>
      </c>
      <c r="F25" s="2">
        <v>39530</v>
      </c>
      <c r="G25" s="13">
        <v>44050</v>
      </c>
      <c r="H25" s="14">
        <f aca="true" t="shared" si="6" ref="H25:J27">E25/B25*100</f>
        <v>52.27539966475695</v>
      </c>
      <c r="I25" s="14">
        <f t="shared" si="6"/>
        <v>52.06590888136665</v>
      </c>
      <c r="J25" s="14">
        <f t="shared" si="6"/>
        <v>52.46483486380581</v>
      </c>
    </row>
    <row r="26" spans="1:10" ht="18.75" customHeight="1">
      <c r="A26" s="9" t="s">
        <v>48</v>
      </c>
      <c r="B26" s="2">
        <v>159516</v>
      </c>
      <c r="C26" s="2">
        <v>75497</v>
      </c>
      <c r="D26" s="2">
        <v>84019</v>
      </c>
      <c r="E26" s="12">
        <v>82900</v>
      </c>
      <c r="F26" s="2">
        <v>39226</v>
      </c>
      <c r="G26" s="13">
        <v>43674</v>
      </c>
      <c r="H26" s="14">
        <f t="shared" si="6"/>
        <v>51.96970836781263</v>
      </c>
      <c r="I26" s="14">
        <f t="shared" si="6"/>
        <v>51.9570314052214</v>
      </c>
      <c r="J26" s="14">
        <f t="shared" si="6"/>
        <v>51.98109951320534</v>
      </c>
    </row>
    <row r="27" spans="1:10" ht="18.75" customHeight="1">
      <c r="A27" s="9" t="s">
        <v>54</v>
      </c>
      <c r="B27" s="2">
        <v>159629</v>
      </c>
      <c r="C27" s="2">
        <v>75403</v>
      </c>
      <c r="D27" s="2">
        <v>84226</v>
      </c>
      <c r="E27" s="12">
        <v>76385</v>
      </c>
      <c r="F27" s="2">
        <v>36280</v>
      </c>
      <c r="G27" s="13">
        <v>40105</v>
      </c>
      <c r="H27" s="14">
        <f t="shared" si="6"/>
        <v>47.85158085310313</v>
      </c>
      <c r="I27" s="14">
        <f t="shared" si="6"/>
        <v>48.114796493508216</v>
      </c>
      <c r="J27" s="14">
        <f t="shared" si="6"/>
        <v>47.61593807137938</v>
      </c>
    </row>
    <row r="28" spans="1:10" ht="18.75" customHeight="1">
      <c r="A28" s="9" t="s">
        <v>60</v>
      </c>
      <c r="B28" s="2">
        <v>163291</v>
      </c>
      <c r="C28" s="2">
        <v>77322</v>
      </c>
      <c r="D28" s="2">
        <v>85969</v>
      </c>
      <c r="E28" s="12">
        <v>77435</v>
      </c>
      <c r="F28" s="2">
        <v>36723</v>
      </c>
      <c r="G28" s="13">
        <v>40712</v>
      </c>
      <c r="H28" s="14">
        <f aca="true" t="shared" si="7" ref="H28:J29">E28/B28*100</f>
        <v>47.42147454544341</v>
      </c>
      <c r="I28" s="14">
        <f t="shared" si="7"/>
        <v>47.49359819973617</v>
      </c>
      <c r="J28" s="14">
        <f t="shared" si="7"/>
        <v>47.35660528795263</v>
      </c>
    </row>
    <row r="29" spans="1:10" ht="18.75" customHeight="1">
      <c r="A29" s="9" t="s">
        <v>70</v>
      </c>
      <c r="B29" s="2">
        <v>161249</v>
      </c>
      <c r="C29" s="2">
        <v>76228</v>
      </c>
      <c r="D29" s="2">
        <v>85021</v>
      </c>
      <c r="E29" s="12">
        <v>68583</v>
      </c>
      <c r="F29" s="2">
        <v>32444</v>
      </c>
      <c r="G29" s="13">
        <v>36139</v>
      </c>
      <c r="H29" s="14">
        <f t="shared" si="7"/>
        <v>42.53235678980955</v>
      </c>
      <c r="I29" s="14">
        <f t="shared" si="7"/>
        <v>42.56178831925277</v>
      </c>
      <c r="J29" s="14">
        <f t="shared" si="7"/>
        <v>42.50596911351313</v>
      </c>
    </row>
    <row r="30" spans="1:10" ht="18.75" customHeight="1">
      <c r="A30" s="9"/>
      <c r="B30" s="2"/>
      <c r="C30" s="2"/>
      <c r="D30" s="2"/>
      <c r="E30" s="12"/>
      <c r="F30" s="2"/>
      <c r="G30" s="13"/>
      <c r="H30" s="14"/>
      <c r="I30" s="14"/>
      <c r="J30" s="14"/>
    </row>
    <row r="31" spans="1:10" ht="18.75" customHeight="1">
      <c r="A31" s="7" t="s">
        <v>19</v>
      </c>
      <c r="B31" s="2"/>
      <c r="C31" s="2"/>
      <c r="D31" s="2"/>
      <c r="E31" s="12"/>
      <c r="F31" s="2"/>
      <c r="G31" s="13"/>
      <c r="H31" s="14"/>
      <c r="I31" s="14"/>
      <c r="J31" s="14"/>
    </row>
    <row r="32" spans="1:10" ht="18.75" customHeight="1">
      <c r="A32" s="10" t="s">
        <v>20</v>
      </c>
      <c r="B32" s="2">
        <f aca="true" t="shared" si="8" ref="B32:B39">SUM(C32:D32)</f>
        <v>137555</v>
      </c>
      <c r="C32" s="2">
        <v>65740</v>
      </c>
      <c r="D32" s="2">
        <v>71815</v>
      </c>
      <c r="E32" s="12">
        <f aca="true" t="shared" si="9" ref="E32:E38">SUM(F32:G32)</f>
        <v>77590</v>
      </c>
      <c r="F32" s="2">
        <v>35336</v>
      </c>
      <c r="G32" s="13">
        <v>42254</v>
      </c>
      <c r="H32" s="14">
        <f aca="true" t="shared" si="10" ref="H32:J36">E32/B32*100</f>
        <v>56.4065282977718</v>
      </c>
      <c r="I32" s="14">
        <f t="shared" si="10"/>
        <v>53.751140857925165</v>
      </c>
      <c r="J32" s="14">
        <f t="shared" si="10"/>
        <v>58.83729025969505</v>
      </c>
    </row>
    <row r="33" spans="1:10" ht="18.75" customHeight="1">
      <c r="A33" s="9" t="s">
        <v>21</v>
      </c>
      <c r="B33" s="2">
        <f t="shared" si="8"/>
        <v>145860</v>
      </c>
      <c r="C33" s="2">
        <v>69906</v>
      </c>
      <c r="D33" s="2">
        <v>75954</v>
      </c>
      <c r="E33" s="12">
        <f t="shared" si="9"/>
        <v>90969</v>
      </c>
      <c r="F33" s="2">
        <v>41877</v>
      </c>
      <c r="G33" s="13">
        <v>49092</v>
      </c>
      <c r="H33" s="14">
        <f t="shared" si="10"/>
        <v>62.36733854380914</v>
      </c>
      <c r="I33" s="14">
        <f t="shared" si="10"/>
        <v>59.90472920779333</v>
      </c>
      <c r="J33" s="14">
        <f t="shared" si="10"/>
        <v>64.63385733470258</v>
      </c>
    </row>
    <row r="34" spans="1:10" ht="18.75" customHeight="1">
      <c r="A34" s="9" t="s">
        <v>22</v>
      </c>
      <c r="B34" s="2">
        <f t="shared" si="8"/>
        <v>152373</v>
      </c>
      <c r="C34" s="2">
        <v>72827</v>
      </c>
      <c r="D34" s="2">
        <v>79546</v>
      </c>
      <c r="E34" s="12">
        <f t="shared" si="9"/>
        <v>86423</v>
      </c>
      <c r="F34" s="2">
        <v>39626</v>
      </c>
      <c r="G34" s="13">
        <v>46797</v>
      </c>
      <c r="H34" s="14">
        <f t="shared" si="10"/>
        <v>56.718053723428696</v>
      </c>
      <c r="I34" s="14">
        <f t="shared" si="10"/>
        <v>54.411138726021946</v>
      </c>
      <c r="J34" s="14">
        <f t="shared" si="10"/>
        <v>58.83011087923968</v>
      </c>
    </row>
    <row r="35" spans="1:10" ht="18.75" customHeight="1">
      <c r="A35" s="9" t="s">
        <v>23</v>
      </c>
      <c r="B35" s="2">
        <f t="shared" si="8"/>
        <v>153836</v>
      </c>
      <c r="C35" s="2">
        <v>73507</v>
      </c>
      <c r="D35" s="2">
        <v>80329</v>
      </c>
      <c r="E35" s="12">
        <f t="shared" si="9"/>
        <v>67208</v>
      </c>
      <c r="F35" s="2">
        <v>31493</v>
      </c>
      <c r="G35" s="13">
        <v>35715</v>
      </c>
      <c r="H35" s="14">
        <f t="shared" si="10"/>
        <v>43.68808341350529</v>
      </c>
      <c r="I35" s="14">
        <f t="shared" si="10"/>
        <v>42.84353871059899</v>
      </c>
      <c r="J35" s="14">
        <f t="shared" si="10"/>
        <v>44.46090453011988</v>
      </c>
    </row>
    <row r="36" spans="1:10" ht="18.75" customHeight="1">
      <c r="A36" s="9" t="s">
        <v>24</v>
      </c>
      <c r="B36" s="2">
        <f t="shared" si="8"/>
        <v>157314</v>
      </c>
      <c r="C36" s="2">
        <v>74825</v>
      </c>
      <c r="D36" s="2">
        <v>82489</v>
      </c>
      <c r="E36" s="12">
        <f t="shared" si="9"/>
        <v>60916</v>
      </c>
      <c r="F36" s="2">
        <v>28605</v>
      </c>
      <c r="G36" s="13">
        <v>32311</v>
      </c>
      <c r="H36" s="14">
        <f t="shared" si="10"/>
        <v>38.72255489021956</v>
      </c>
      <c r="I36" s="14">
        <f t="shared" si="10"/>
        <v>38.22920147009689</v>
      </c>
      <c r="J36" s="14">
        <f t="shared" si="10"/>
        <v>39.170071161003285</v>
      </c>
    </row>
    <row r="37" spans="1:10" ht="18.75" customHeight="1">
      <c r="A37" s="9" t="s">
        <v>46</v>
      </c>
      <c r="B37" s="2">
        <f t="shared" si="8"/>
        <v>158556</v>
      </c>
      <c r="C37" s="2">
        <v>75226</v>
      </c>
      <c r="D37" s="2">
        <v>83330</v>
      </c>
      <c r="E37" s="12">
        <f t="shared" si="9"/>
        <v>73729</v>
      </c>
      <c r="F37" s="2">
        <v>34277</v>
      </c>
      <c r="G37" s="13">
        <v>39452</v>
      </c>
      <c r="H37" s="14">
        <f aca="true" t="shared" si="11" ref="H37:J38">E37/B37*100</f>
        <v>46.500290118317814</v>
      </c>
      <c r="I37" s="14">
        <f t="shared" si="11"/>
        <v>45.56536303937469</v>
      </c>
      <c r="J37" s="14">
        <f t="shared" si="11"/>
        <v>47.34429377175087</v>
      </c>
    </row>
    <row r="38" spans="1:10" ht="18.75" customHeight="1">
      <c r="A38" s="9" t="s">
        <v>52</v>
      </c>
      <c r="B38" s="2">
        <v>158493</v>
      </c>
      <c r="C38" s="2">
        <v>74908</v>
      </c>
      <c r="D38" s="2">
        <v>83585</v>
      </c>
      <c r="E38" s="12">
        <f t="shared" si="9"/>
        <v>70169</v>
      </c>
      <c r="F38" s="2">
        <v>33255</v>
      </c>
      <c r="G38" s="13">
        <v>36914</v>
      </c>
      <c r="H38" s="14">
        <f t="shared" si="11"/>
        <v>44.272617718132665</v>
      </c>
      <c r="I38" s="14">
        <f t="shared" si="11"/>
        <v>44.394457200833024</v>
      </c>
      <c r="J38" s="14">
        <f t="shared" si="11"/>
        <v>44.163426452114614</v>
      </c>
    </row>
    <row r="39" spans="1:10" ht="18.75" customHeight="1">
      <c r="A39" s="9" t="s">
        <v>59</v>
      </c>
      <c r="B39" s="2">
        <f t="shared" si="8"/>
        <v>157916</v>
      </c>
      <c r="C39" s="2">
        <v>74550</v>
      </c>
      <c r="D39" s="2">
        <v>83366</v>
      </c>
      <c r="E39" s="12">
        <f>SUM(F39:G39)</f>
        <v>60970</v>
      </c>
      <c r="F39" s="2">
        <v>29348</v>
      </c>
      <c r="G39" s="13">
        <v>31622</v>
      </c>
      <c r="H39" s="14">
        <f aca="true" t="shared" si="12" ref="H39:J40">E39/B39*100</f>
        <v>38.60913396995871</v>
      </c>
      <c r="I39" s="14">
        <f t="shared" si="12"/>
        <v>39.366867873910124</v>
      </c>
      <c r="J39" s="14">
        <f t="shared" si="12"/>
        <v>37.93153083991076</v>
      </c>
    </row>
    <row r="40" spans="1:10" ht="18.75" customHeight="1">
      <c r="A40" s="9" t="s">
        <v>67</v>
      </c>
      <c r="B40" s="2">
        <v>159940</v>
      </c>
      <c r="C40" s="2">
        <v>75574</v>
      </c>
      <c r="D40" s="2">
        <v>84366</v>
      </c>
      <c r="E40" s="12">
        <v>71111</v>
      </c>
      <c r="F40" s="2">
        <v>32920</v>
      </c>
      <c r="G40" s="13">
        <v>38191</v>
      </c>
      <c r="H40" s="14">
        <f t="shared" si="12"/>
        <v>44.46104789295986</v>
      </c>
      <c r="I40" s="14">
        <f t="shared" si="12"/>
        <v>43.55995448170006</v>
      </c>
      <c r="J40" s="14">
        <f t="shared" si="12"/>
        <v>45.26823601924946</v>
      </c>
    </row>
    <row r="41" spans="1:10" ht="18.75" customHeight="1">
      <c r="A41" s="9"/>
      <c r="B41" s="2"/>
      <c r="C41" s="2"/>
      <c r="D41" s="2"/>
      <c r="E41" s="12"/>
      <c r="F41" s="2"/>
      <c r="G41" s="13"/>
      <c r="H41" s="14"/>
      <c r="I41" s="14"/>
      <c r="J41" s="14"/>
    </row>
    <row r="42" spans="1:10" ht="18.75" customHeight="1">
      <c r="A42" s="7" t="s">
        <v>25</v>
      </c>
      <c r="B42" s="2"/>
      <c r="C42" s="2"/>
      <c r="D42" s="2"/>
      <c r="E42" s="12"/>
      <c r="F42" s="2"/>
      <c r="G42" s="13"/>
      <c r="H42" s="14"/>
      <c r="I42" s="14"/>
      <c r="J42" s="14"/>
    </row>
    <row r="43" spans="1:10" ht="18.75" customHeight="1">
      <c r="A43" s="10" t="s">
        <v>20</v>
      </c>
      <c r="B43" s="2">
        <f>SUM(C43:D43)</f>
        <v>137555</v>
      </c>
      <c r="C43" s="2">
        <v>65740</v>
      </c>
      <c r="D43" s="2">
        <v>71815</v>
      </c>
      <c r="E43" s="12">
        <f>SUM(F43:G43)</f>
        <v>77621</v>
      </c>
      <c r="F43" s="2">
        <v>35350</v>
      </c>
      <c r="G43" s="13">
        <v>42271</v>
      </c>
      <c r="H43" s="14">
        <f aca="true" t="shared" si="13" ref="H43:J46">E43/B43*100</f>
        <v>56.429064737741264</v>
      </c>
      <c r="I43" s="14">
        <f t="shared" si="13"/>
        <v>53.77243687252814</v>
      </c>
      <c r="J43" s="14">
        <f t="shared" si="13"/>
        <v>58.86096219452761</v>
      </c>
    </row>
    <row r="44" spans="1:10" ht="18.75" customHeight="1">
      <c r="A44" s="9" t="s">
        <v>64</v>
      </c>
      <c r="B44" s="2">
        <f>SUM(C44:D44)</f>
        <v>145860</v>
      </c>
      <c r="C44" s="2">
        <v>69906</v>
      </c>
      <c r="D44" s="2">
        <v>75954</v>
      </c>
      <c r="E44" s="12">
        <f>SUM(F44:G44)</f>
        <v>90998</v>
      </c>
      <c r="F44" s="2">
        <v>41892</v>
      </c>
      <c r="G44" s="13">
        <v>49106</v>
      </c>
      <c r="H44" s="14">
        <f t="shared" si="13"/>
        <v>62.38722062251474</v>
      </c>
      <c r="I44" s="14">
        <f t="shared" si="13"/>
        <v>59.926186593425456</v>
      </c>
      <c r="J44" s="14">
        <f t="shared" si="13"/>
        <v>64.65228954367117</v>
      </c>
    </row>
    <row r="45" spans="1:10" ht="18.75" customHeight="1">
      <c r="A45" s="9" t="s">
        <v>22</v>
      </c>
      <c r="B45" s="2">
        <f>SUM(C45:D45)</f>
        <v>152373</v>
      </c>
      <c r="C45" s="2">
        <v>72827</v>
      </c>
      <c r="D45" s="2">
        <v>79546</v>
      </c>
      <c r="E45" s="12">
        <f>SUM(F45:G45)</f>
        <v>86425</v>
      </c>
      <c r="F45" s="2">
        <v>39628</v>
      </c>
      <c r="G45" s="13">
        <v>46797</v>
      </c>
      <c r="H45" s="14">
        <f t="shared" si="13"/>
        <v>56.71936629192837</v>
      </c>
      <c r="I45" s="14">
        <f t="shared" si="13"/>
        <v>54.41388496024826</v>
      </c>
      <c r="J45" s="14">
        <f t="shared" si="13"/>
        <v>58.83011087923968</v>
      </c>
    </row>
    <row r="46" spans="1:10" ht="18.75" customHeight="1">
      <c r="A46" s="9" t="s">
        <v>26</v>
      </c>
      <c r="B46" s="2">
        <f>SUM(C46:D46)</f>
        <v>156566</v>
      </c>
      <c r="C46" s="2">
        <v>74523</v>
      </c>
      <c r="D46" s="2">
        <v>82043</v>
      </c>
      <c r="E46" s="12">
        <f>SUM(F46:G46)</f>
        <v>74028</v>
      </c>
      <c r="F46" s="2">
        <v>33647</v>
      </c>
      <c r="G46" s="13">
        <v>40381</v>
      </c>
      <c r="H46" s="14">
        <f t="shared" si="13"/>
        <v>47.282296283995244</v>
      </c>
      <c r="I46" s="14">
        <f t="shared" si="13"/>
        <v>45.149819518806275</v>
      </c>
      <c r="J46" s="14">
        <f t="shared" si="13"/>
        <v>49.21931182428727</v>
      </c>
    </row>
    <row r="47" spans="1:10" ht="18.75" customHeight="1">
      <c r="A47" s="9" t="s">
        <v>44</v>
      </c>
      <c r="B47" s="2">
        <f>SUM(C47:D47)</f>
        <v>158362</v>
      </c>
      <c r="C47" s="2">
        <v>75179</v>
      </c>
      <c r="D47" s="2">
        <v>83183</v>
      </c>
      <c r="E47" s="12">
        <f>SUM(F47:G47)</f>
        <v>78769</v>
      </c>
      <c r="F47" s="2">
        <v>36177</v>
      </c>
      <c r="G47" s="13">
        <v>42592</v>
      </c>
      <c r="H47" s="14">
        <f aca="true" t="shared" si="14" ref="H47:J48">E47/B47*100</f>
        <v>49.73983657695659</v>
      </c>
      <c r="I47" s="14">
        <f t="shared" si="14"/>
        <v>48.1211508532968</v>
      </c>
      <c r="J47" s="14">
        <f t="shared" si="14"/>
        <v>51.20276979671326</v>
      </c>
    </row>
    <row r="48" spans="1:10" ht="18.75" customHeight="1">
      <c r="A48" s="9" t="s">
        <v>50</v>
      </c>
      <c r="B48" s="2">
        <v>158193</v>
      </c>
      <c r="C48" s="2">
        <v>74771</v>
      </c>
      <c r="D48" s="2">
        <v>83422</v>
      </c>
      <c r="E48" s="12">
        <v>65752</v>
      </c>
      <c r="F48" s="2">
        <v>30315</v>
      </c>
      <c r="G48" s="13">
        <v>35437</v>
      </c>
      <c r="H48" s="14">
        <f t="shared" si="14"/>
        <v>41.5644181474528</v>
      </c>
      <c r="I48" s="14">
        <f t="shared" si="14"/>
        <v>40.543793716815344</v>
      </c>
      <c r="J48" s="14">
        <f t="shared" si="14"/>
        <v>42.479202128934816</v>
      </c>
    </row>
    <row r="49" spans="1:10" ht="18.75" customHeight="1">
      <c r="A49" s="9" t="s">
        <v>57</v>
      </c>
      <c r="B49" s="2">
        <v>157700</v>
      </c>
      <c r="C49" s="2">
        <v>74401</v>
      </c>
      <c r="D49" s="2">
        <v>83299</v>
      </c>
      <c r="E49" s="12">
        <v>68566</v>
      </c>
      <c r="F49" s="2">
        <v>31579</v>
      </c>
      <c r="G49" s="13">
        <v>36987</v>
      </c>
      <c r="H49" s="14">
        <f aca="true" t="shared" si="15" ref="H49:J50">E49/B49*100</f>
        <v>43.478757133798354</v>
      </c>
      <c r="I49" s="14">
        <f t="shared" si="15"/>
        <v>42.44432198491956</v>
      </c>
      <c r="J49" s="14">
        <f t="shared" si="15"/>
        <v>44.40269390989087</v>
      </c>
    </row>
    <row r="50" spans="1:10" ht="18.75" customHeight="1">
      <c r="A50" s="9" t="s">
        <v>68</v>
      </c>
      <c r="B50" s="2">
        <v>159926</v>
      </c>
      <c r="C50" s="2">
        <v>75565</v>
      </c>
      <c r="D50" s="2">
        <v>84361</v>
      </c>
      <c r="E50" s="12">
        <v>70520</v>
      </c>
      <c r="F50" s="2">
        <v>32633</v>
      </c>
      <c r="G50" s="13">
        <v>37887</v>
      </c>
      <c r="H50" s="14">
        <f t="shared" si="15"/>
        <v>44.0953941197804</v>
      </c>
      <c r="I50" s="14">
        <f t="shared" si="15"/>
        <v>43.185337126976776</v>
      </c>
      <c r="J50" s="14">
        <f t="shared" si="15"/>
        <v>44.91056293785043</v>
      </c>
    </row>
    <row r="51" spans="1:10" ht="18.75" customHeight="1">
      <c r="A51" s="15"/>
      <c r="B51" s="12"/>
      <c r="C51" s="2"/>
      <c r="D51" s="13"/>
      <c r="E51" s="2"/>
      <c r="F51" s="2"/>
      <c r="G51" s="2"/>
      <c r="H51" s="16"/>
      <c r="I51" s="14"/>
      <c r="J51" s="14"/>
    </row>
    <row r="52" spans="1:10" ht="18.75" customHeight="1">
      <c r="A52" s="7" t="s">
        <v>27</v>
      </c>
      <c r="B52" s="2"/>
      <c r="C52" s="2"/>
      <c r="D52" s="2"/>
      <c r="E52" s="12"/>
      <c r="F52" s="2"/>
      <c r="G52" s="13"/>
      <c r="H52" s="14"/>
      <c r="I52" s="14"/>
      <c r="J52" s="14"/>
    </row>
    <row r="53" spans="1:10" ht="18.75" customHeight="1">
      <c r="A53" s="10" t="s">
        <v>28</v>
      </c>
      <c r="B53" s="2">
        <f>SUM(C53:D53)</f>
        <v>135538</v>
      </c>
      <c r="C53" s="2">
        <v>64673</v>
      </c>
      <c r="D53" s="2">
        <v>70865</v>
      </c>
      <c r="E53" s="12">
        <f>SUM(F53:G53)</f>
        <v>33161</v>
      </c>
      <c r="F53" s="2">
        <v>14972</v>
      </c>
      <c r="G53" s="13">
        <v>18189</v>
      </c>
      <c r="H53" s="14">
        <f aca="true" t="shared" si="16" ref="H53:J59">E53/B53*100</f>
        <v>24.466201360504066</v>
      </c>
      <c r="I53" s="14">
        <f t="shared" si="16"/>
        <v>23.150310021183493</v>
      </c>
      <c r="J53" s="14">
        <f t="shared" si="16"/>
        <v>25.667113525717916</v>
      </c>
    </row>
    <row r="54" spans="1:10" ht="18.75" customHeight="1">
      <c r="A54" s="9" t="s">
        <v>29</v>
      </c>
      <c r="B54" s="2">
        <f>SUM(C54:D54)</f>
        <v>142832</v>
      </c>
      <c r="C54" s="2">
        <v>68360</v>
      </c>
      <c r="D54" s="2">
        <v>74472</v>
      </c>
      <c r="E54" s="12">
        <f>SUM(F54:G54)</f>
        <v>94224</v>
      </c>
      <c r="F54" s="2">
        <v>42590</v>
      </c>
      <c r="G54" s="13">
        <v>51634</v>
      </c>
      <c r="H54" s="14">
        <f t="shared" si="16"/>
        <v>65.96841044023748</v>
      </c>
      <c r="I54" s="14">
        <f t="shared" si="16"/>
        <v>62.30251609128145</v>
      </c>
      <c r="J54" s="14">
        <f t="shared" si="16"/>
        <v>69.33344075625737</v>
      </c>
    </row>
    <row r="55" spans="1:10" ht="18.75" customHeight="1">
      <c r="A55" s="9" t="s">
        <v>30</v>
      </c>
      <c r="B55" s="2">
        <f>SUM(C55:D55)</f>
        <v>151212</v>
      </c>
      <c r="C55" s="2">
        <v>72416</v>
      </c>
      <c r="D55" s="2">
        <v>78796</v>
      </c>
      <c r="E55" s="12">
        <f>SUM(F55:G55)</f>
        <v>62937</v>
      </c>
      <c r="F55" s="2">
        <v>28392</v>
      </c>
      <c r="G55" s="13">
        <v>34545</v>
      </c>
      <c r="H55" s="14">
        <f t="shared" si="16"/>
        <v>41.62169669073883</v>
      </c>
      <c r="I55" s="14">
        <f t="shared" si="16"/>
        <v>39.20680512593902</v>
      </c>
      <c r="J55" s="14">
        <f t="shared" si="16"/>
        <v>43.84105792172191</v>
      </c>
    </row>
    <row r="56" spans="1:10" ht="18.75" customHeight="1">
      <c r="A56" s="9" t="s">
        <v>31</v>
      </c>
      <c r="B56" s="2">
        <f>SUM(C56:D56)</f>
        <v>156202</v>
      </c>
      <c r="C56" s="2">
        <v>74530</v>
      </c>
      <c r="D56" s="2">
        <v>81672</v>
      </c>
      <c r="E56" s="12">
        <f>SUM(F56:G56)</f>
        <v>75346</v>
      </c>
      <c r="F56" s="2">
        <v>34482</v>
      </c>
      <c r="G56" s="13">
        <v>40864</v>
      </c>
      <c r="H56" s="14">
        <f t="shared" si="16"/>
        <v>48.236258178512436</v>
      </c>
      <c r="I56" s="14">
        <f t="shared" si="16"/>
        <v>46.26593318126929</v>
      </c>
      <c r="J56" s="14">
        <f t="shared" si="16"/>
        <v>50.03428347536487</v>
      </c>
    </row>
    <row r="57" spans="1:10" ht="18.75" customHeight="1">
      <c r="A57" s="9" t="s">
        <v>42</v>
      </c>
      <c r="B57" s="2">
        <v>158298</v>
      </c>
      <c r="C57" s="2">
        <v>75254</v>
      </c>
      <c r="D57" s="2">
        <v>83044</v>
      </c>
      <c r="E57" s="12">
        <v>83365</v>
      </c>
      <c r="F57" s="2">
        <v>37976</v>
      </c>
      <c r="G57" s="13">
        <v>45389</v>
      </c>
      <c r="H57" s="14">
        <v>52.66</v>
      </c>
      <c r="I57" s="14">
        <f t="shared" si="16"/>
        <v>50.46376272357615</v>
      </c>
      <c r="J57" s="14">
        <f t="shared" si="16"/>
        <v>54.656567602716635</v>
      </c>
    </row>
    <row r="58" spans="1:10" ht="18.75" customHeight="1">
      <c r="A58" s="9" t="s">
        <v>47</v>
      </c>
      <c r="B58" s="2">
        <v>158429</v>
      </c>
      <c r="C58" s="2">
        <v>74985</v>
      </c>
      <c r="D58" s="2">
        <v>83444</v>
      </c>
      <c r="E58" s="12">
        <v>71713</v>
      </c>
      <c r="F58" s="2">
        <v>33189</v>
      </c>
      <c r="G58" s="13">
        <v>38524</v>
      </c>
      <c r="H58" s="14">
        <f>E58/B58*100</f>
        <v>45.26507142000518</v>
      </c>
      <c r="I58" s="14">
        <f t="shared" si="16"/>
        <v>44.26085217043409</v>
      </c>
      <c r="J58" s="14">
        <f t="shared" si="16"/>
        <v>46.167489573845934</v>
      </c>
    </row>
    <row r="59" spans="1:10" ht="18.75" customHeight="1">
      <c r="A59" s="9" t="s">
        <v>55</v>
      </c>
      <c r="B59" s="2">
        <v>158627</v>
      </c>
      <c r="C59" s="2">
        <v>74897</v>
      </c>
      <c r="D59" s="2">
        <v>83730</v>
      </c>
      <c r="E59" s="12">
        <v>55026</v>
      </c>
      <c r="F59" s="2">
        <v>25698</v>
      </c>
      <c r="G59" s="13">
        <v>29328</v>
      </c>
      <c r="H59" s="14">
        <f>E59/B59*100</f>
        <v>34.68892433192332</v>
      </c>
      <c r="I59" s="14">
        <f t="shared" si="16"/>
        <v>34.311120605631736</v>
      </c>
      <c r="J59" s="14">
        <f t="shared" si="16"/>
        <v>35.02687208885704</v>
      </c>
    </row>
    <row r="60" spans="1:10" ht="18.75" customHeight="1">
      <c r="A60" s="9" t="s">
        <v>62</v>
      </c>
      <c r="B60" s="2">
        <v>162498</v>
      </c>
      <c r="C60" s="2">
        <v>76967</v>
      </c>
      <c r="D60" s="2">
        <v>85531</v>
      </c>
      <c r="E60" s="12">
        <v>54620</v>
      </c>
      <c r="F60" s="2">
        <v>25594</v>
      </c>
      <c r="G60" s="13">
        <v>29026</v>
      </c>
      <c r="H60" s="14">
        <f>E60/B60*100</f>
        <v>33.61272138734015</v>
      </c>
      <c r="I60" s="14">
        <f aca="true" t="shared" si="17" ref="I60:J62">F60/C60*100</f>
        <v>33.25321241571063</v>
      </c>
      <c r="J60" s="14">
        <f t="shared" si="17"/>
        <v>33.93623364628029</v>
      </c>
    </row>
    <row r="61" spans="1:10" ht="18.75" customHeight="1">
      <c r="A61" s="9" t="s">
        <v>65</v>
      </c>
      <c r="B61" s="2">
        <v>161579</v>
      </c>
      <c r="C61" s="2">
        <v>76494</v>
      </c>
      <c r="D61" s="2">
        <v>85085</v>
      </c>
      <c r="E61" s="12">
        <v>50778</v>
      </c>
      <c r="F61" s="2">
        <v>24105</v>
      </c>
      <c r="G61" s="13">
        <v>26673</v>
      </c>
      <c r="H61" s="14">
        <f>E61/B61*100</f>
        <v>31.42611354198256</v>
      </c>
      <c r="I61" s="14">
        <f t="shared" si="17"/>
        <v>31.512275472586087</v>
      </c>
      <c r="J61" s="14">
        <f t="shared" si="17"/>
        <v>31.348651348651345</v>
      </c>
    </row>
    <row r="62" spans="1:10" ht="18.75" customHeight="1">
      <c r="A62" s="9" t="s">
        <v>72</v>
      </c>
      <c r="B62" s="2">
        <v>157832</v>
      </c>
      <c r="C62" s="2">
        <v>74422</v>
      </c>
      <c r="D62" s="2">
        <v>83410</v>
      </c>
      <c r="E62" s="12">
        <v>44612</v>
      </c>
      <c r="F62" s="2">
        <v>20952</v>
      </c>
      <c r="G62" s="13">
        <v>23660</v>
      </c>
      <c r="H62" s="14">
        <f>E62/B62*100</f>
        <v>28.265497491003096</v>
      </c>
      <c r="I62" s="14">
        <f t="shared" si="17"/>
        <v>28.152965520948108</v>
      </c>
      <c r="J62" s="14">
        <f t="shared" si="17"/>
        <v>28.365903368900614</v>
      </c>
    </row>
    <row r="63" spans="1:10" ht="18.75" customHeight="1">
      <c r="A63" s="9"/>
      <c r="B63" s="2"/>
      <c r="C63" s="2"/>
      <c r="D63" s="2"/>
      <c r="E63" s="12"/>
      <c r="F63" s="2"/>
      <c r="G63" s="13"/>
      <c r="H63" s="14"/>
      <c r="I63" s="14"/>
      <c r="J63" s="14"/>
    </row>
    <row r="64" spans="1:10" ht="18.75" customHeight="1">
      <c r="A64" s="7" t="s">
        <v>32</v>
      </c>
      <c r="B64" s="2"/>
      <c r="C64" s="2"/>
      <c r="D64" s="2"/>
      <c r="E64" s="12"/>
      <c r="F64" s="2"/>
      <c r="G64" s="13"/>
      <c r="H64" s="14"/>
      <c r="I64" s="14"/>
      <c r="J64" s="14"/>
    </row>
    <row r="65" spans="1:10" ht="18.75" customHeight="1">
      <c r="A65" s="10" t="s">
        <v>33</v>
      </c>
      <c r="B65" s="2">
        <f aca="true" t="shared" si="18" ref="B65:B71">SUM(C65:D65)</f>
        <v>145844</v>
      </c>
      <c r="C65" s="2">
        <v>69884</v>
      </c>
      <c r="D65" s="2">
        <v>75960</v>
      </c>
      <c r="E65" s="12">
        <f aca="true" t="shared" si="19" ref="E65:E71">SUM(F65:G65)</f>
        <v>76431</v>
      </c>
      <c r="F65" s="2">
        <v>34616</v>
      </c>
      <c r="G65" s="13">
        <v>41815</v>
      </c>
      <c r="H65" s="14">
        <f aca="true" t="shared" si="20" ref="H65:J68">E65/B65*100</f>
        <v>52.40599544719014</v>
      </c>
      <c r="I65" s="14">
        <f t="shared" si="20"/>
        <v>49.53351267815237</v>
      </c>
      <c r="J65" s="14">
        <f t="shared" si="20"/>
        <v>55.048709847288045</v>
      </c>
    </row>
    <row r="66" spans="1:10" ht="18.75" customHeight="1">
      <c r="A66" s="9" t="s">
        <v>38</v>
      </c>
      <c r="B66" s="2">
        <f t="shared" si="18"/>
        <v>151212</v>
      </c>
      <c r="C66" s="2">
        <v>72416</v>
      </c>
      <c r="D66" s="2">
        <v>78796</v>
      </c>
      <c r="E66" s="12">
        <f t="shared" si="19"/>
        <v>62880</v>
      </c>
      <c r="F66" s="2">
        <v>28351</v>
      </c>
      <c r="G66" s="13">
        <v>34529</v>
      </c>
      <c r="H66" s="14">
        <f t="shared" si="20"/>
        <v>41.5840012697405</v>
      </c>
      <c r="I66" s="14">
        <f t="shared" si="20"/>
        <v>39.150187803800264</v>
      </c>
      <c r="J66" s="14">
        <f t="shared" si="20"/>
        <v>43.82075232245292</v>
      </c>
    </row>
    <row r="67" spans="1:10" ht="18.75" customHeight="1">
      <c r="A67" s="9" t="s">
        <v>34</v>
      </c>
      <c r="B67" s="2">
        <f t="shared" si="18"/>
        <v>152177</v>
      </c>
      <c r="C67" s="2">
        <v>72714</v>
      </c>
      <c r="D67" s="2">
        <v>79463</v>
      </c>
      <c r="E67" s="12">
        <f t="shared" si="19"/>
        <v>85973</v>
      </c>
      <c r="F67" s="2">
        <v>39214</v>
      </c>
      <c r="G67" s="13">
        <v>46759</v>
      </c>
      <c r="H67" s="14">
        <f t="shared" si="20"/>
        <v>56.495396807664754</v>
      </c>
      <c r="I67" s="14">
        <f t="shared" si="20"/>
        <v>53.92909205930082</v>
      </c>
      <c r="J67" s="14">
        <f t="shared" si="20"/>
        <v>58.84373859532109</v>
      </c>
    </row>
    <row r="68" spans="1:10" ht="18.75" customHeight="1">
      <c r="A68" s="9" t="s">
        <v>39</v>
      </c>
      <c r="B68" s="2">
        <f t="shared" si="18"/>
        <v>156202</v>
      </c>
      <c r="C68" s="2">
        <v>74530</v>
      </c>
      <c r="D68" s="2">
        <v>81672</v>
      </c>
      <c r="E68" s="12">
        <f t="shared" si="19"/>
        <v>75320</v>
      </c>
      <c r="F68" s="2">
        <v>34466</v>
      </c>
      <c r="G68" s="13">
        <v>40854</v>
      </c>
      <c r="H68" s="14">
        <f t="shared" si="20"/>
        <v>48.21961306513361</v>
      </c>
      <c r="I68" s="14">
        <f t="shared" si="20"/>
        <v>46.24446531598014</v>
      </c>
      <c r="J68" s="14">
        <f t="shared" si="20"/>
        <v>50.02203937702028</v>
      </c>
    </row>
    <row r="69" spans="1:10" ht="18.75" customHeight="1">
      <c r="A69" s="9" t="s">
        <v>35</v>
      </c>
      <c r="B69" s="2">
        <f t="shared" si="18"/>
        <v>156274</v>
      </c>
      <c r="C69" s="2">
        <v>74361</v>
      </c>
      <c r="D69" s="2">
        <v>81913</v>
      </c>
      <c r="E69" s="12">
        <f t="shared" si="19"/>
        <v>80501</v>
      </c>
      <c r="F69" s="2">
        <v>36742</v>
      </c>
      <c r="G69" s="13">
        <v>43759</v>
      </c>
      <c r="H69" s="14">
        <f>E69/B69*100</f>
        <v>51.51272764503372</v>
      </c>
      <c r="I69" s="14">
        <f>F69/C69*100</f>
        <v>49.41030916743992</v>
      </c>
      <c r="J69" s="14">
        <f>G69/D69*100</f>
        <v>53.421312856323176</v>
      </c>
    </row>
    <row r="70" spans="1:10" ht="18.75" customHeight="1">
      <c r="A70" s="9" t="s">
        <v>43</v>
      </c>
      <c r="B70" s="2">
        <f t="shared" si="18"/>
        <v>158171</v>
      </c>
      <c r="C70" s="2">
        <v>75075</v>
      </c>
      <c r="D70" s="2">
        <v>83096</v>
      </c>
      <c r="E70" s="12">
        <f t="shared" si="19"/>
        <v>82042</v>
      </c>
      <c r="F70" s="2">
        <v>37617</v>
      </c>
      <c r="G70" s="13">
        <v>44425</v>
      </c>
      <c r="H70" s="14">
        <f aca="true" t="shared" si="21" ref="H70:J71">E70/B70*100</f>
        <v>51.8691795588319</v>
      </c>
      <c r="I70" s="14">
        <f>F70/C70*100</f>
        <v>50.10589410589411</v>
      </c>
      <c r="J70" s="14">
        <f>G70/D70*100</f>
        <v>53.46226051795514</v>
      </c>
    </row>
    <row r="71" spans="1:10" ht="18.75" customHeight="1">
      <c r="A71" s="9" t="s">
        <v>51</v>
      </c>
      <c r="B71" s="2">
        <f t="shared" si="18"/>
        <v>158100</v>
      </c>
      <c r="C71" s="2">
        <v>74712</v>
      </c>
      <c r="D71" s="2">
        <v>83388</v>
      </c>
      <c r="E71" s="12">
        <f t="shared" si="19"/>
        <v>66991</v>
      </c>
      <c r="F71" s="2">
        <v>30965</v>
      </c>
      <c r="G71" s="13">
        <v>36026</v>
      </c>
      <c r="H71" s="14">
        <f t="shared" si="21"/>
        <v>42.37254901960784</v>
      </c>
      <c r="I71" s="14">
        <f t="shared" si="21"/>
        <v>41.445818610129564</v>
      </c>
      <c r="J71" s="14">
        <f t="shared" si="21"/>
        <v>43.2028589245455</v>
      </c>
    </row>
    <row r="72" spans="1:10" ht="18.75" customHeight="1">
      <c r="A72" s="9" t="s">
        <v>58</v>
      </c>
      <c r="B72" s="2">
        <v>157627</v>
      </c>
      <c r="C72" s="2">
        <v>74384</v>
      </c>
      <c r="D72" s="2">
        <v>83243</v>
      </c>
      <c r="E72" s="12">
        <v>69609</v>
      </c>
      <c r="F72" s="2">
        <v>32032</v>
      </c>
      <c r="G72" s="13">
        <v>37577</v>
      </c>
      <c r="H72" s="14">
        <f aca="true" t="shared" si="22" ref="H72:J73">E72/B72*100</f>
        <v>44.16058162624423</v>
      </c>
      <c r="I72" s="14">
        <f t="shared" si="22"/>
        <v>43.06302430630243</v>
      </c>
      <c r="J72" s="14">
        <f t="shared" si="22"/>
        <v>45.14133320519443</v>
      </c>
    </row>
    <row r="73" spans="1:10" ht="18.75" customHeight="1">
      <c r="A73" s="9" t="s">
        <v>63</v>
      </c>
      <c r="B73" s="2">
        <v>162498</v>
      </c>
      <c r="C73" s="2">
        <v>76967</v>
      </c>
      <c r="D73" s="2">
        <v>85531</v>
      </c>
      <c r="E73" s="12">
        <v>54589</v>
      </c>
      <c r="F73" s="2">
        <v>25577</v>
      </c>
      <c r="G73" s="13">
        <v>29012</v>
      </c>
      <c r="H73" s="14">
        <f t="shared" si="22"/>
        <v>33.593644229467436</v>
      </c>
      <c r="I73" s="14">
        <f t="shared" si="22"/>
        <v>33.23112502760924</v>
      </c>
      <c r="J73" s="14">
        <f t="shared" si="22"/>
        <v>33.91986531199214</v>
      </c>
    </row>
    <row r="74" spans="1:10" ht="18.75" customHeight="1">
      <c r="A74" s="9" t="s">
        <v>66</v>
      </c>
      <c r="B74" s="2">
        <v>161579</v>
      </c>
      <c r="C74" s="2">
        <v>76494</v>
      </c>
      <c r="D74" s="2">
        <v>85085</v>
      </c>
      <c r="E74" s="12">
        <v>50745</v>
      </c>
      <c r="F74" s="2">
        <v>24081</v>
      </c>
      <c r="G74" s="13">
        <v>26664</v>
      </c>
      <c r="H74" s="14">
        <f aca="true" t="shared" si="23" ref="H74:J75">E74/B74*100</f>
        <v>31.40569009586642</v>
      </c>
      <c r="I74" s="14">
        <f t="shared" si="23"/>
        <v>31.480900462781396</v>
      </c>
      <c r="J74" s="14">
        <f t="shared" si="23"/>
        <v>31.338073691014866</v>
      </c>
    </row>
    <row r="75" spans="1:10" ht="18.75" customHeight="1">
      <c r="A75" s="9" t="s">
        <v>69</v>
      </c>
      <c r="B75" s="2">
        <v>159758</v>
      </c>
      <c r="C75" s="2">
        <v>75475</v>
      </c>
      <c r="D75" s="2">
        <v>84283</v>
      </c>
      <c r="E75" s="12">
        <v>67093</v>
      </c>
      <c r="F75" s="2">
        <v>30960</v>
      </c>
      <c r="G75" s="13">
        <v>36133</v>
      </c>
      <c r="H75" s="14">
        <f t="shared" si="23"/>
        <v>41.99664492544974</v>
      </c>
      <c r="I75" s="14">
        <f t="shared" si="23"/>
        <v>41.02020536601524</v>
      </c>
      <c r="J75" s="14">
        <f t="shared" si="23"/>
        <v>42.871041609814554</v>
      </c>
    </row>
    <row r="76" spans="1:10" ht="18.75" customHeight="1" thickBot="1">
      <c r="A76" s="15"/>
      <c r="B76" s="2"/>
      <c r="C76" s="2"/>
      <c r="D76" s="2"/>
      <c r="E76" s="2"/>
      <c r="F76" s="2"/>
      <c r="G76" s="2"/>
      <c r="H76" s="14"/>
      <c r="I76" s="14"/>
      <c r="J76" s="14"/>
    </row>
    <row r="77" spans="1:10" ht="18.75" customHeight="1">
      <c r="A77" s="25" t="s">
        <v>41</v>
      </c>
      <c r="B77" s="25"/>
      <c r="C77" s="25"/>
      <c r="D77" s="25"/>
      <c r="E77" s="25"/>
      <c r="F77" s="25"/>
      <c r="G77" s="25"/>
      <c r="H77" s="25"/>
      <c r="I77" s="25"/>
      <c r="J77" s="25"/>
    </row>
  </sheetData>
  <sheetProtection/>
  <mergeCells count="6">
    <mergeCell ref="A1:J1"/>
    <mergeCell ref="A3:A4"/>
    <mergeCell ref="H3:J3"/>
    <mergeCell ref="A77:J77"/>
    <mergeCell ref="B3:D3"/>
    <mergeCell ref="E3:G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scale="84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2013-12-24T06:17:07Z</cp:lastPrinted>
  <dcterms:created xsi:type="dcterms:W3CDTF">1900-12-31T15:00:00Z</dcterms:created>
  <dcterms:modified xsi:type="dcterms:W3CDTF">2022-02-03T01:14:56Z</dcterms:modified>
  <cp:category/>
  <cp:version/>
  <cp:contentType/>
  <cp:contentStatus/>
</cp:coreProperties>
</file>